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5" i="1" l="1"/>
  <c r="G75" i="1" l="1"/>
  <c r="E75" i="1"/>
  <c r="G19" i="1"/>
  <c r="E19" i="1"/>
  <c r="C19" i="1"/>
</calcChain>
</file>

<file path=xl/sharedStrings.xml><?xml version="1.0" encoding="utf-8"?>
<sst xmlns="http://schemas.openxmlformats.org/spreadsheetml/2006/main" count="83" uniqueCount="82">
  <si>
    <t>KONTO</t>
  </si>
  <si>
    <t>ELEMENTI</t>
  </si>
  <si>
    <t>UGOVOR SA</t>
  </si>
  <si>
    <t>FINANSIJSKI PLAN ZA 2013. GODINU</t>
  </si>
  <si>
    <t>PRIHODI</t>
  </si>
  <si>
    <t>Transferi od drugih nivoa vlasti (Grad)</t>
  </si>
  <si>
    <t xml:space="preserve"> </t>
  </si>
  <si>
    <t>Prihodi od imovine</t>
  </si>
  <si>
    <t>Dobrovoljni transferi od fizičkih i pravnih lica (domaće donacije)</t>
  </si>
  <si>
    <t>Mešoviti I neodređeni prihodi (ostali prihodi)</t>
  </si>
  <si>
    <t>Memorandumske stavke za refundaciju rashoda (bolovanja duža od 30 dana)</t>
  </si>
  <si>
    <t xml:space="preserve">Transferi između Budžetskih korisnika (prihodi po Ugovoru RZZO) </t>
  </si>
  <si>
    <t>Prihodi iz Budžeta-Ministarstvo zdravlja</t>
  </si>
  <si>
    <t>Primanja od prodaje nefinansijske imovine</t>
  </si>
  <si>
    <t>UKUPAN PRIHOD (KONTA KLASE 7+ KONTA KLASE 8+ KONTA KLASE 9):</t>
  </si>
  <si>
    <t>RASHODI</t>
  </si>
  <si>
    <t>Plate dodaci i naknade zaposlenih</t>
  </si>
  <si>
    <t>Socijalni doprinosi na teret poslodavca</t>
  </si>
  <si>
    <t>Naknada u naturi (markice za prevoz zaposlenih)</t>
  </si>
  <si>
    <t>Socijalna davanja zaposlenima</t>
  </si>
  <si>
    <t>Naknade troškova za zaposlene (naknada za prevoz koja se isplaćuje u novcu)</t>
  </si>
  <si>
    <t>Nagrade zaposlenima i ostali posebni rashodi</t>
  </si>
  <si>
    <t>Troškovi platnog prometa i bankarskih usluga</t>
  </si>
  <si>
    <t>Energetske usluge</t>
  </si>
  <si>
    <t>Komunalne usluge</t>
  </si>
  <si>
    <t>Usluge komunikacija</t>
  </si>
  <si>
    <t>Troškovi osiguranja</t>
  </si>
  <si>
    <t>Zakup imovine i opreme</t>
  </si>
  <si>
    <t>Ostali troškovi</t>
  </si>
  <si>
    <t>Troškovi putovanja</t>
  </si>
  <si>
    <t>Administrativne usluge</t>
  </si>
  <si>
    <t>Kompjuterske usluge</t>
  </si>
  <si>
    <t>Usluge obrazovanja i usavršavanja zaposlenih</t>
  </si>
  <si>
    <t>Usluge informisanja</t>
  </si>
  <si>
    <t>Stručne usluge (UO Nadzorni Odbor, Vojska, Dopunski rad)</t>
  </si>
  <si>
    <t>Reprezentacija</t>
  </si>
  <si>
    <t>Ostale opšte usluge</t>
  </si>
  <si>
    <t>Specijalizovane usluge</t>
  </si>
  <si>
    <t>Tekuće popravke i održavanje zgrade i objekata</t>
  </si>
  <si>
    <t>Tekuće popravke i održavanje opreme</t>
  </si>
  <si>
    <t>Kancelarijski materijal</t>
  </si>
  <si>
    <t>Materijal za poljoprivredu</t>
  </si>
  <si>
    <t>Materijal za obrazovanje i usavršavanje</t>
  </si>
  <si>
    <t>Materijal za saobraćaj</t>
  </si>
  <si>
    <t>Materijal za zaštitu životne sredine</t>
  </si>
  <si>
    <t>Sanitetski i drugi potrošni materijal</t>
  </si>
  <si>
    <t>Krv i produkti od krvi</t>
  </si>
  <si>
    <t>Laboratorijski materijal</t>
  </si>
  <si>
    <t>Lekovi u zdravstvenoj Ustanovi</t>
  </si>
  <si>
    <t>Citostatici sa liste lekova</t>
  </si>
  <si>
    <t>Citostatici “C” liste</t>
  </si>
  <si>
    <t>Vakcine</t>
  </si>
  <si>
    <t>Implatati u ortopediji (endoproteze)</t>
  </si>
  <si>
    <t>Ostali ugradni materijal u ortopediji</t>
  </si>
  <si>
    <t>Pejsmejkeri i elektrode</t>
  </si>
  <si>
    <t>Stentovi</t>
  </si>
  <si>
    <t>Graftovi</t>
  </si>
  <si>
    <t>Proteze za dojke</t>
  </si>
  <si>
    <t>Stapleri</t>
  </si>
  <si>
    <t>Mrežice</t>
  </si>
  <si>
    <t>Ostali medicinski materijal</t>
  </si>
  <si>
    <t>Materijal za održavanje higijene</t>
  </si>
  <si>
    <t>Materijal za ishranu</t>
  </si>
  <si>
    <t>Materijal za posebne namene</t>
  </si>
  <si>
    <t>Amortizacija</t>
  </si>
  <si>
    <t>Prateći troškovi zaduživanja</t>
  </si>
  <si>
    <t>Ostale donacije, dotacije i transferi</t>
  </si>
  <si>
    <t>Ostali rashodi</t>
  </si>
  <si>
    <t>Zgrade i građevinski objekti</t>
  </si>
  <si>
    <t>Mašine i oprema</t>
  </si>
  <si>
    <t>UKUPNI RASHODI (KONTA KLASE 4+KONTA KLASE 5)</t>
  </si>
  <si>
    <t>RAZLIKA PRIHODA I RASHODA (DEFICIT):</t>
  </si>
  <si>
    <t>/</t>
  </si>
  <si>
    <t>BROJ UGOVORENIH RADNIKA:</t>
  </si>
  <si>
    <t>POMOĆNIK DIREKTORA</t>
  </si>
  <si>
    <t>Dipl. ecc Dragica Milašin-Spasenović</t>
  </si>
  <si>
    <t>Prihodi od prodaje dobara I usluga (prihodi od apartmanskog bloka, dopunskog rada, Republike Srpske, Crne Gore i sl.)</t>
  </si>
  <si>
    <t>Primanja od zaduživanja i prodaje nefinansijske imovine</t>
  </si>
  <si>
    <t>RZZO ZA 2014</t>
  </si>
  <si>
    <t>PREDLOG FINANSIJSKOG PLANA ZA 2014. GODINU</t>
  </si>
  <si>
    <t xml:space="preserve">PREDLOG FINANSIJSKOG PLANA </t>
  </si>
  <si>
    <t>ZA 2014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</si>
</sst>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2"/>
      <color theme="1"/>
      <name val="Times New Roman"/>
      <family val="1"/>
      <charset val="238"/>
    </font>
    <font>
      <i/>
      <sz val="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A36" workbookViewId="0">
      <selection activeCell="G77" sqref="G77:H77"/>
    </sheetView>
  </sheetViews>
  <sheetFormatPr defaultRowHeight="15" x14ac:dyDescent="0.25"/>
  <cols>
    <col min="1" max="1" width="9.140625" style="21"/>
    <col min="2" max="2" width="35.5703125" customWidth="1"/>
    <col min="3" max="3" width="3.28515625" customWidth="1"/>
    <col min="4" max="4" width="9.42578125" customWidth="1"/>
    <col min="5" max="5" width="5.140625" customWidth="1"/>
    <col min="6" max="6" width="9.140625" customWidth="1"/>
    <col min="7" max="7" width="6" customWidth="1"/>
    <col min="8" max="8" width="9.140625" customWidth="1"/>
    <col min="9" max="9" width="18.7109375" customWidth="1"/>
  </cols>
  <sheetData>
    <row r="1" spans="1:9" x14ac:dyDescent="0.25">
      <c r="A1" s="33" t="s">
        <v>80</v>
      </c>
      <c r="B1" s="33"/>
      <c r="C1" s="33"/>
      <c r="D1" s="33"/>
      <c r="E1" s="33"/>
      <c r="F1" s="33"/>
      <c r="G1" s="33"/>
      <c r="H1" s="33"/>
    </row>
    <row r="2" spans="1:9" x14ac:dyDescent="0.25">
      <c r="A2" s="33" t="s">
        <v>81</v>
      </c>
      <c r="B2" s="33"/>
      <c r="C2" s="33"/>
      <c r="D2" s="33"/>
      <c r="E2" s="33"/>
      <c r="F2" s="33"/>
      <c r="G2" s="33"/>
      <c r="H2" s="33"/>
    </row>
    <row r="3" spans="1:9" x14ac:dyDescent="0.25">
      <c r="A3" s="33"/>
      <c r="B3" s="33"/>
      <c r="C3" s="33"/>
      <c r="D3" s="33"/>
      <c r="E3" s="33"/>
      <c r="F3" s="33"/>
      <c r="G3" s="33"/>
      <c r="H3" s="33"/>
    </row>
    <row r="4" spans="1:9" ht="15.75" thickBot="1" x14ac:dyDescent="0.3">
      <c r="A4" s="34"/>
      <c r="B4" s="34"/>
      <c r="C4" s="34"/>
      <c r="D4" s="34"/>
      <c r="E4" s="34"/>
      <c r="F4" s="34"/>
      <c r="G4" s="34"/>
      <c r="H4" s="34"/>
    </row>
    <row r="5" spans="1:9" ht="26.25" customHeight="1" x14ac:dyDescent="0.25">
      <c r="A5" s="60" t="s">
        <v>0</v>
      </c>
      <c r="B5" s="62" t="s">
        <v>1</v>
      </c>
      <c r="C5" s="64" t="s">
        <v>2</v>
      </c>
      <c r="D5" s="65"/>
      <c r="E5" s="64" t="s">
        <v>3</v>
      </c>
      <c r="F5" s="65"/>
      <c r="G5" s="64" t="s">
        <v>79</v>
      </c>
      <c r="H5" s="65"/>
      <c r="I5" s="53"/>
    </row>
    <row r="6" spans="1:9" ht="15.75" thickBot="1" x14ac:dyDescent="0.3">
      <c r="A6" s="61"/>
      <c r="B6" s="63"/>
      <c r="C6" s="66" t="s">
        <v>78</v>
      </c>
      <c r="D6" s="67"/>
      <c r="E6" s="66"/>
      <c r="F6" s="67"/>
      <c r="G6" s="66"/>
      <c r="H6" s="67"/>
      <c r="I6" s="53"/>
    </row>
    <row r="7" spans="1:9" ht="15.75" thickBot="1" x14ac:dyDescent="0.3">
      <c r="A7" s="13"/>
      <c r="B7" s="1">
        <v>1</v>
      </c>
      <c r="C7" s="54">
        <v>2</v>
      </c>
      <c r="D7" s="55"/>
      <c r="E7" s="54">
        <v>4</v>
      </c>
      <c r="F7" s="55"/>
      <c r="G7" s="54"/>
      <c r="H7" s="55"/>
      <c r="I7" s="2"/>
    </row>
    <row r="8" spans="1:9" ht="15.75" thickBot="1" x14ac:dyDescent="0.3">
      <c r="A8" s="14"/>
      <c r="B8" s="3" t="s">
        <v>4</v>
      </c>
      <c r="C8" s="56"/>
      <c r="D8" s="57"/>
      <c r="E8" s="56"/>
      <c r="F8" s="57"/>
      <c r="G8" s="58"/>
      <c r="H8" s="59"/>
      <c r="I8" s="5"/>
    </row>
    <row r="9" spans="1:9" ht="24" customHeight="1" thickBot="1" x14ac:dyDescent="0.3">
      <c r="A9" s="15">
        <v>733</v>
      </c>
      <c r="B9" s="7" t="s">
        <v>5</v>
      </c>
      <c r="C9" s="31"/>
      <c r="D9" s="32"/>
      <c r="E9" s="31">
        <v>40000</v>
      </c>
      <c r="F9" s="32"/>
      <c r="G9" s="31">
        <v>40000</v>
      </c>
      <c r="H9" s="32"/>
      <c r="I9" s="8" t="s">
        <v>6</v>
      </c>
    </row>
    <row r="10" spans="1:9" ht="15.75" thickBot="1" x14ac:dyDescent="0.3">
      <c r="A10" s="15">
        <v>741</v>
      </c>
      <c r="B10" s="7" t="s">
        <v>7</v>
      </c>
      <c r="C10" s="31"/>
      <c r="D10" s="32"/>
      <c r="E10" s="31">
        <v>8000</v>
      </c>
      <c r="F10" s="32"/>
      <c r="G10" s="43">
        <v>8000</v>
      </c>
      <c r="H10" s="44"/>
      <c r="I10" s="8"/>
    </row>
    <row r="11" spans="1:9" ht="34.5" thickBot="1" x14ac:dyDescent="0.3">
      <c r="A11" s="23">
        <v>742</v>
      </c>
      <c r="B11" s="9" t="s">
        <v>76</v>
      </c>
      <c r="C11" s="45"/>
      <c r="D11" s="46"/>
      <c r="E11" s="45">
        <v>50000</v>
      </c>
      <c r="F11" s="47"/>
      <c r="G11" s="48">
        <v>50000</v>
      </c>
      <c r="H11" s="49"/>
      <c r="I11" s="29"/>
    </row>
    <row r="12" spans="1:9" ht="33" customHeight="1" thickBot="1" x14ac:dyDescent="0.3">
      <c r="A12" s="24">
        <v>744</v>
      </c>
      <c r="B12" s="22" t="s">
        <v>8</v>
      </c>
      <c r="C12" s="50"/>
      <c r="D12" s="44"/>
      <c r="E12" s="43">
        <v>10000</v>
      </c>
      <c r="F12" s="50"/>
      <c r="G12" s="51">
        <v>10000</v>
      </c>
      <c r="H12" s="52"/>
      <c r="I12" s="30"/>
    </row>
    <row r="13" spans="1:9" ht="25.5" customHeight="1" thickBot="1" x14ac:dyDescent="0.3">
      <c r="A13" s="15">
        <v>745</v>
      </c>
      <c r="B13" s="6" t="s">
        <v>9</v>
      </c>
      <c r="C13" s="31"/>
      <c r="D13" s="32"/>
      <c r="E13" s="31">
        <v>100</v>
      </c>
      <c r="F13" s="32"/>
      <c r="G13" s="45">
        <v>50</v>
      </c>
      <c r="H13" s="46"/>
      <c r="I13" s="8"/>
    </row>
    <row r="14" spans="1:9" ht="23.25" thickBot="1" x14ac:dyDescent="0.3">
      <c r="A14" s="15">
        <v>77</v>
      </c>
      <c r="B14" s="6" t="s">
        <v>10</v>
      </c>
      <c r="C14" s="35"/>
      <c r="D14" s="36"/>
      <c r="E14" s="31">
        <v>28000</v>
      </c>
      <c r="F14" s="32"/>
      <c r="G14" s="31">
        <v>38000</v>
      </c>
      <c r="H14" s="32"/>
      <c r="I14" s="10"/>
    </row>
    <row r="15" spans="1:9" ht="23.25" thickBot="1" x14ac:dyDescent="0.3">
      <c r="A15" s="15">
        <v>781</v>
      </c>
      <c r="B15" s="6" t="s">
        <v>11</v>
      </c>
      <c r="C15" s="31">
        <v>1669095</v>
      </c>
      <c r="D15" s="32"/>
      <c r="E15" s="31">
        <v>1703967</v>
      </c>
      <c r="F15" s="32"/>
      <c r="G15" s="31">
        <v>1669095</v>
      </c>
      <c r="H15" s="32"/>
      <c r="I15" s="8"/>
    </row>
    <row r="16" spans="1:9" ht="15.75" thickBot="1" x14ac:dyDescent="0.3">
      <c r="A16" s="15">
        <v>791</v>
      </c>
      <c r="B16" s="6" t="s">
        <v>12</v>
      </c>
      <c r="C16" s="31"/>
      <c r="D16" s="32"/>
      <c r="E16" s="31">
        <v>1000</v>
      </c>
      <c r="F16" s="32"/>
      <c r="G16" s="31">
        <v>1000</v>
      </c>
      <c r="H16" s="32"/>
      <c r="I16" s="8"/>
    </row>
    <row r="17" spans="1:9" ht="15.75" thickBot="1" x14ac:dyDescent="0.3">
      <c r="A17" s="15">
        <v>8</v>
      </c>
      <c r="B17" s="6" t="s">
        <v>13</v>
      </c>
      <c r="C17" s="35"/>
      <c r="D17" s="36"/>
      <c r="E17" s="31">
        <v>1000</v>
      </c>
      <c r="F17" s="32"/>
      <c r="G17" s="31">
        <v>1000</v>
      </c>
      <c r="H17" s="32"/>
      <c r="I17" s="10"/>
    </row>
    <row r="18" spans="1:9" ht="23.25" thickBot="1" x14ac:dyDescent="0.3">
      <c r="A18" s="16">
        <v>9</v>
      </c>
      <c r="B18" s="9" t="s">
        <v>77</v>
      </c>
      <c r="C18" s="41"/>
      <c r="D18" s="42"/>
      <c r="E18" s="43"/>
      <c r="F18" s="44"/>
      <c r="G18" s="43">
        <v>50</v>
      </c>
      <c r="H18" s="44"/>
      <c r="I18" s="10"/>
    </row>
    <row r="19" spans="1:9" ht="45" customHeight="1" thickBot="1" x14ac:dyDescent="0.3">
      <c r="A19" s="39" t="s">
        <v>14</v>
      </c>
      <c r="B19" s="40"/>
      <c r="C19" s="35">
        <f>SUM(C9:D18)</f>
        <v>1669095</v>
      </c>
      <c r="D19" s="36"/>
      <c r="E19" s="35">
        <f>SUM(E9:F18)</f>
        <v>1842067</v>
      </c>
      <c r="F19" s="36"/>
      <c r="G19" s="35">
        <f>SUM(G9:H18)</f>
        <v>1817195</v>
      </c>
      <c r="H19" s="36"/>
      <c r="I19" s="10"/>
    </row>
    <row r="20" spans="1:9" ht="15.75" thickBot="1" x14ac:dyDescent="0.3">
      <c r="A20" s="13"/>
      <c r="B20" s="11" t="s">
        <v>15</v>
      </c>
      <c r="C20" s="35"/>
      <c r="D20" s="36"/>
      <c r="E20" s="35"/>
      <c r="F20" s="36"/>
      <c r="G20" s="35"/>
      <c r="H20" s="36"/>
      <c r="I20" s="10"/>
    </row>
    <row r="21" spans="1:9" ht="15.75" thickBot="1" x14ac:dyDescent="0.3">
      <c r="A21" s="15">
        <v>411</v>
      </c>
      <c r="B21" s="6" t="s">
        <v>16</v>
      </c>
      <c r="C21" s="31">
        <v>709932</v>
      </c>
      <c r="D21" s="32"/>
      <c r="E21" s="31">
        <v>710176</v>
      </c>
      <c r="F21" s="32"/>
      <c r="G21" s="31">
        <v>724424</v>
      </c>
      <c r="H21" s="32"/>
      <c r="I21" s="8"/>
    </row>
    <row r="22" spans="1:9" ht="15.75" thickBot="1" x14ac:dyDescent="0.3">
      <c r="A22" s="15">
        <v>412</v>
      </c>
      <c r="B22" s="6" t="s">
        <v>17</v>
      </c>
      <c r="C22" s="31">
        <v>130782</v>
      </c>
      <c r="D22" s="32"/>
      <c r="E22" s="31">
        <v>127489</v>
      </c>
      <c r="F22" s="32"/>
      <c r="G22" s="31">
        <v>130782</v>
      </c>
      <c r="H22" s="32"/>
      <c r="I22" s="8"/>
    </row>
    <row r="23" spans="1:9" ht="23.25" thickBot="1" x14ac:dyDescent="0.3">
      <c r="A23" s="15">
        <v>413</v>
      </c>
      <c r="B23" s="6" t="s">
        <v>18</v>
      </c>
      <c r="C23" s="31">
        <v>8000</v>
      </c>
      <c r="D23" s="32"/>
      <c r="E23" s="31">
        <v>8000</v>
      </c>
      <c r="F23" s="32"/>
      <c r="G23" s="31">
        <v>8300</v>
      </c>
      <c r="H23" s="32"/>
      <c r="I23" s="8"/>
    </row>
    <row r="24" spans="1:9" ht="15.75" thickBot="1" x14ac:dyDescent="0.3">
      <c r="A24" s="15">
        <v>414</v>
      </c>
      <c r="B24" s="6" t="s">
        <v>19</v>
      </c>
      <c r="C24" s="31">
        <v>6000</v>
      </c>
      <c r="D24" s="32"/>
      <c r="E24" s="31">
        <v>43000</v>
      </c>
      <c r="F24" s="32"/>
      <c r="G24" s="31">
        <v>40000</v>
      </c>
      <c r="H24" s="32"/>
      <c r="I24" s="8"/>
    </row>
    <row r="25" spans="1:9" ht="23.25" thickBot="1" x14ac:dyDescent="0.3">
      <c r="A25" s="15">
        <v>415</v>
      </c>
      <c r="B25" s="6" t="s">
        <v>20</v>
      </c>
      <c r="C25" s="31">
        <v>22254</v>
      </c>
      <c r="D25" s="32"/>
      <c r="E25" s="31">
        <v>27607</v>
      </c>
      <c r="F25" s="32"/>
      <c r="G25" s="31">
        <v>30000</v>
      </c>
      <c r="H25" s="32"/>
      <c r="I25" s="8"/>
    </row>
    <row r="26" spans="1:9" ht="23.25" thickBot="1" x14ac:dyDescent="0.3">
      <c r="A26" s="15">
        <v>416</v>
      </c>
      <c r="B26" s="6" t="s">
        <v>21</v>
      </c>
      <c r="C26" s="31">
        <v>7000</v>
      </c>
      <c r="D26" s="32"/>
      <c r="E26" s="31">
        <v>12500</v>
      </c>
      <c r="F26" s="32"/>
      <c r="G26" s="31">
        <v>20000</v>
      </c>
      <c r="H26" s="32"/>
      <c r="I26" s="8"/>
    </row>
    <row r="27" spans="1:9" ht="23.25" thickBot="1" x14ac:dyDescent="0.3">
      <c r="A27" s="15">
        <v>4211</v>
      </c>
      <c r="B27" s="6" t="s">
        <v>22</v>
      </c>
      <c r="C27" s="31">
        <v>3700</v>
      </c>
      <c r="D27" s="32"/>
      <c r="E27" s="31">
        <v>3900</v>
      </c>
      <c r="F27" s="32"/>
      <c r="G27" s="31">
        <v>3900</v>
      </c>
      <c r="H27" s="32"/>
      <c r="I27" s="8"/>
    </row>
    <row r="28" spans="1:9" ht="15.75" thickBot="1" x14ac:dyDescent="0.3">
      <c r="A28" s="15">
        <v>4212</v>
      </c>
      <c r="B28" s="6" t="s">
        <v>23</v>
      </c>
      <c r="C28" s="31">
        <v>56593</v>
      </c>
      <c r="D28" s="32"/>
      <c r="E28" s="31">
        <v>62493</v>
      </c>
      <c r="F28" s="32"/>
      <c r="G28" s="31">
        <v>57885</v>
      </c>
      <c r="H28" s="32"/>
      <c r="I28" s="8"/>
    </row>
    <row r="29" spans="1:9" ht="15.75" thickBot="1" x14ac:dyDescent="0.3">
      <c r="A29" s="15">
        <v>4213</v>
      </c>
      <c r="B29" s="6" t="s">
        <v>24</v>
      </c>
      <c r="C29" s="31">
        <v>20000</v>
      </c>
      <c r="D29" s="32"/>
      <c r="E29" s="31">
        <v>22000</v>
      </c>
      <c r="F29" s="32"/>
      <c r="G29" s="31">
        <v>23872</v>
      </c>
      <c r="H29" s="32"/>
      <c r="I29" s="8"/>
    </row>
    <row r="30" spans="1:9" ht="15.75" thickBot="1" x14ac:dyDescent="0.3">
      <c r="A30" s="15">
        <v>4214</v>
      </c>
      <c r="B30" s="6" t="s">
        <v>25</v>
      </c>
      <c r="C30" s="31">
        <v>5000</v>
      </c>
      <c r="D30" s="32"/>
      <c r="E30" s="31">
        <v>5500</v>
      </c>
      <c r="F30" s="32"/>
      <c r="G30" s="31">
        <v>5413</v>
      </c>
      <c r="H30" s="32"/>
      <c r="I30" s="8"/>
    </row>
    <row r="31" spans="1:9" ht="15.75" thickBot="1" x14ac:dyDescent="0.3">
      <c r="A31" s="15">
        <v>4215</v>
      </c>
      <c r="B31" s="6" t="s">
        <v>26</v>
      </c>
      <c r="C31" s="31">
        <v>6000</v>
      </c>
      <c r="D31" s="32"/>
      <c r="E31" s="31">
        <v>7000</v>
      </c>
      <c r="F31" s="32"/>
      <c r="G31" s="31">
        <v>6000</v>
      </c>
      <c r="H31" s="32"/>
      <c r="I31" s="8"/>
    </row>
    <row r="32" spans="1:9" ht="15.75" thickBot="1" x14ac:dyDescent="0.3">
      <c r="A32" s="15">
        <v>4216</v>
      </c>
      <c r="B32" s="6" t="s">
        <v>27</v>
      </c>
      <c r="C32" s="31">
        <v>15</v>
      </c>
      <c r="D32" s="32"/>
      <c r="E32" s="31">
        <v>15</v>
      </c>
      <c r="F32" s="32"/>
      <c r="G32" s="31">
        <v>15</v>
      </c>
      <c r="H32" s="32"/>
      <c r="I32" s="8"/>
    </row>
    <row r="33" spans="1:9" ht="15.75" thickBot="1" x14ac:dyDescent="0.3">
      <c r="A33" s="15">
        <v>4219</v>
      </c>
      <c r="B33" s="6" t="s">
        <v>28</v>
      </c>
      <c r="C33" s="31">
        <v>300</v>
      </c>
      <c r="D33" s="32"/>
      <c r="E33" s="31">
        <v>300</v>
      </c>
      <c r="F33" s="32"/>
      <c r="G33" s="31">
        <v>318</v>
      </c>
      <c r="H33" s="32"/>
      <c r="I33" s="8"/>
    </row>
    <row r="34" spans="1:9" ht="15.75" thickBot="1" x14ac:dyDescent="0.3">
      <c r="A34" s="15">
        <v>422</v>
      </c>
      <c r="B34" s="6" t="s">
        <v>29</v>
      </c>
      <c r="C34" s="31">
        <v>200</v>
      </c>
      <c r="D34" s="32"/>
      <c r="E34" s="31">
        <v>1000</v>
      </c>
      <c r="F34" s="32"/>
      <c r="G34" s="31">
        <v>721</v>
      </c>
      <c r="H34" s="32"/>
      <c r="I34" s="8"/>
    </row>
    <row r="35" spans="1:9" ht="15.75" thickBot="1" x14ac:dyDescent="0.3">
      <c r="A35" s="15">
        <v>4231</v>
      </c>
      <c r="B35" s="6" t="s">
        <v>30</v>
      </c>
      <c r="C35" s="31">
        <v>500</v>
      </c>
      <c r="D35" s="32"/>
      <c r="E35" s="31">
        <v>1000</v>
      </c>
      <c r="F35" s="32"/>
      <c r="G35" s="31">
        <v>341</v>
      </c>
      <c r="H35" s="32"/>
      <c r="I35" s="8"/>
    </row>
    <row r="36" spans="1:9" ht="15.75" thickBot="1" x14ac:dyDescent="0.3">
      <c r="A36" s="15">
        <v>4232</v>
      </c>
      <c r="B36" s="6" t="s">
        <v>31</v>
      </c>
      <c r="C36" s="31">
        <v>1300</v>
      </c>
      <c r="D36" s="32"/>
      <c r="E36" s="31">
        <v>1300</v>
      </c>
      <c r="F36" s="32"/>
      <c r="G36" s="31">
        <v>1403</v>
      </c>
      <c r="H36" s="32"/>
      <c r="I36" s="8"/>
    </row>
    <row r="37" spans="1:9" ht="23.25" thickBot="1" x14ac:dyDescent="0.3">
      <c r="A37" s="15">
        <v>4233</v>
      </c>
      <c r="B37" s="6" t="s">
        <v>32</v>
      </c>
      <c r="C37" s="31">
        <v>0</v>
      </c>
      <c r="D37" s="32"/>
      <c r="E37" s="31">
        <v>4000</v>
      </c>
      <c r="F37" s="32"/>
      <c r="G37" s="31">
        <v>4063</v>
      </c>
      <c r="H37" s="32"/>
      <c r="I37" s="8"/>
    </row>
    <row r="38" spans="1:9" ht="15.75" thickBot="1" x14ac:dyDescent="0.3">
      <c r="A38" s="15">
        <v>4234</v>
      </c>
      <c r="B38" s="6" t="s">
        <v>33</v>
      </c>
      <c r="C38" s="31">
        <v>1000</v>
      </c>
      <c r="D38" s="32"/>
      <c r="E38" s="31">
        <v>1000</v>
      </c>
      <c r="F38" s="32"/>
      <c r="G38" s="31">
        <v>1000</v>
      </c>
      <c r="H38" s="32"/>
      <c r="I38" s="8"/>
    </row>
    <row r="39" spans="1:9" ht="23.25" thickBot="1" x14ac:dyDescent="0.3">
      <c r="A39" s="15">
        <v>4235</v>
      </c>
      <c r="B39" s="6" t="s">
        <v>34</v>
      </c>
      <c r="C39" s="31"/>
      <c r="D39" s="32"/>
      <c r="E39" s="31">
        <v>20000</v>
      </c>
      <c r="F39" s="32"/>
      <c r="G39" s="31">
        <v>13000</v>
      </c>
      <c r="H39" s="32"/>
      <c r="I39" s="8"/>
    </row>
    <row r="40" spans="1:9" ht="15.75" thickBot="1" x14ac:dyDescent="0.3">
      <c r="A40" s="15">
        <v>4237</v>
      </c>
      <c r="B40" s="6" t="s">
        <v>35</v>
      </c>
      <c r="C40" s="31"/>
      <c r="D40" s="32"/>
      <c r="E40" s="31">
        <v>400</v>
      </c>
      <c r="F40" s="32"/>
      <c r="G40" s="31">
        <v>191</v>
      </c>
      <c r="H40" s="32"/>
      <c r="I40" s="8"/>
    </row>
    <row r="41" spans="1:9" ht="15.75" thickBot="1" x14ac:dyDescent="0.3">
      <c r="A41" s="15">
        <v>4239</v>
      </c>
      <c r="B41" s="6" t="s">
        <v>36</v>
      </c>
      <c r="C41" s="31">
        <v>100</v>
      </c>
      <c r="D41" s="32"/>
      <c r="E41" s="31"/>
      <c r="F41" s="32"/>
      <c r="G41" s="31">
        <v>68</v>
      </c>
      <c r="H41" s="32"/>
      <c r="I41" s="8"/>
    </row>
    <row r="42" spans="1:9" ht="15.75" thickBot="1" x14ac:dyDescent="0.3">
      <c r="A42" s="15">
        <v>424</v>
      </c>
      <c r="B42" s="6" t="s">
        <v>37</v>
      </c>
      <c r="C42" s="31">
        <v>3500</v>
      </c>
      <c r="D42" s="32"/>
      <c r="E42" s="31">
        <v>5000</v>
      </c>
      <c r="F42" s="32"/>
      <c r="G42" s="31">
        <v>3499</v>
      </c>
      <c r="H42" s="32"/>
      <c r="I42" s="8"/>
    </row>
    <row r="43" spans="1:9" ht="23.25" thickBot="1" x14ac:dyDescent="0.3">
      <c r="A43" s="15">
        <v>4251</v>
      </c>
      <c r="B43" s="6" t="s">
        <v>38</v>
      </c>
      <c r="C43" s="31">
        <v>15665</v>
      </c>
      <c r="D43" s="32"/>
      <c r="E43" s="31">
        <v>20000</v>
      </c>
      <c r="F43" s="32"/>
      <c r="G43" s="31">
        <v>18650</v>
      </c>
      <c r="H43" s="32"/>
      <c r="I43" s="8"/>
    </row>
    <row r="44" spans="1:9" ht="15.75" thickBot="1" x14ac:dyDescent="0.3">
      <c r="A44" s="15">
        <v>4252</v>
      </c>
      <c r="B44" s="6" t="s">
        <v>39</v>
      </c>
      <c r="C44" s="31">
        <v>25000</v>
      </c>
      <c r="D44" s="32"/>
      <c r="E44" s="31">
        <v>45866</v>
      </c>
      <c r="F44" s="32"/>
      <c r="G44" s="31">
        <v>38722</v>
      </c>
      <c r="H44" s="32"/>
      <c r="I44" s="8"/>
    </row>
    <row r="45" spans="1:9" ht="15.75" thickBot="1" x14ac:dyDescent="0.3">
      <c r="A45" s="15">
        <v>4261</v>
      </c>
      <c r="B45" s="6" t="s">
        <v>40</v>
      </c>
      <c r="C45" s="31">
        <v>5000</v>
      </c>
      <c r="D45" s="32"/>
      <c r="E45" s="31">
        <v>5000</v>
      </c>
      <c r="F45" s="32"/>
      <c r="G45" s="31">
        <v>10509</v>
      </c>
      <c r="H45" s="32"/>
      <c r="I45" s="8"/>
    </row>
    <row r="46" spans="1:9" ht="15.75" thickBot="1" x14ac:dyDescent="0.3">
      <c r="A46" s="15">
        <v>4262</v>
      </c>
      <c r="B46" s="6" t="s">
        <v>41</v>
      </c>
      <c r="C46" s="31">
        <v>30</v>
      </c>
      <c r="D46" s="32"/>
      <c r="E46" s="31">
        <v>30</v>
      </c>
      <c r="F46" s="32"/>
      <c r="G46" s="31">
        <v>30</v>
      </c>
      <c r="H46" s="32"/>
      <c r="I46" s="8"/>
    </row>
    <row r="47" spans="1:9" ht="15.75" thickBot="1" x14ac:dyDescent="0.3">
      <c r="A47" s="15">
        <v>4263</v>
      </c>
      <c r="B47" s="6" t="s">
        <v>42</v>
      </c>
      <c r="C47" s="31">
        <v>600</v>
      </c>
      <c r="D47" s="32"/>
      <c r="E47" s="31">
        <v>600</v>
      </c>
      <c r="F47" s="32"/>
      <c r="G47" s="31">
        <v>500</v>
      </c>
      <c r="H47" s="32"/>
      <c r="I47" s="8"/>
    </row>
    <row r="48" spans="1:9" ht="15.75" thickBot="1" x14ac:dyDescent="0.3">
      <c r="A48" s="15">
        <v>4264</v>
      </c>
      <c r="B48" s="6" t="s">
        <v>43</v>
      </c>
      <c r="C48" s="31">
        <v>1000</v>
      </c>
      <c r="D48" s="32"/>
      <c r="E48" s="31">
        <v>1100</v>
      </c>
      <c r="F48" s="32"/>
      <c r="G48" s="31">
        <v>1000</v>
      </c>
      <c r="H48" s="32"/>
      <c r="I48" s="8"/>
    </row>
    <row r="49" spans="1:9" ht="15.75" thickBot="1" x14ac:dyDescent="0.3">
      <c r="A49" s="15">
        <v>4265</v>
      </c>
      <c r="B49" s="6" t="s">
        <v>44</v>
      </c>
      <c r="C49" s="31">
        <v>1000</v>
      </c>
      <c r="D49" s="32"/>
      <c r="E49" s="31">
        <v>600</v>
      </c>
      <c r="F49" s="32"/>
      <c r="G49" s="31">
        <v>1500</v>
      </c>
      <c r="H49" s="32"/>
      <c r="I49" s="8"/>
    </row>
    <row r="50" spans="1:9" ht="15.75" thickBot="1" x14ac:dyDescent="0.3">
      <c r="A50" s="15">
        <v>426711</v>
      </c>
      <c r="B50" s="6" t="s">
        <v>45</v>
      </c>
      <c r="C50" s="25"/>
      <c r="D50" s="26">
        <v>122108</v>
      </c>
      <c r="E50" s="25"/>
      <c r="F50" s="26">
        <v>114532</v>
      </c>
      <c r="G50" s="25"/>
      <c r="H50" s="26">
        <v>120263</v>
      </c>
      <c r="I50" s="8"/>
    </row>
    <row r="51" spans="1:9" ht="15.75" thickBot="1" x14ac:dyDescent="0.3">
      <c r="A51" s="15">
        <v>426712</v>
      </c>
      <c r="B51" s="6" t="s">
        <v>46</v>
      </c>
      <c r="C51" s="25"/>
      <c r="D51" s="26"/>
      <c r="E51" s="25"/>
      <c r="F51" s="26">
        <v>17719</v>
      </c>
      <c r="G51" s="25"/>
      <c r="H51" s="26">
        <v>100</v>
      </c>
      <c r="I51" s="8"/>
    </row>
    <row r="52" spans="1:9" ht="15.75" thickBot="1" x14ac:dyDescent="0.3">
      <c r="A52" s="15">
        <v>426721</v>
      </c>
      <c r="B52" s="6" t="s">
        <v>47</v>
      </c>
      <c r="C52" s="25"/>
      <c r="D52" s="26">
        <v>50000</v>
      </c>
      <c r="E52" s="25"/>
      <c r="F52" s="26">
        <v>50000</v>
      </c>
      <c r="G52" s="25"/>
      <c r="H52" s="26">
        <v>52778</v>
      </c>
      <c r="I52" s="8"/>
    </row>
    <row r="53" spans="1:9" ht="15.75" thickBot="1" x14ac:dyDescent="0.3">
      <c r="A53" s="15">
        <v>426751</v>
      </c>
      <c r="B53" s="6" t="s">
        <v>48</v>
      </c>
      <c r="C53" s="25"/>
      <c r="D53" s="26">
        <v>128138</v>
      </c>
      <c r="E53" s="25"/>
      <c r="F53" s="26">
        <v>138610</v>
      </c>
      <c r="G53" s="25"/>
      <c r="H53" s="26">
        <v>132584</v>
      </c>
      <c r="I53" s="8"/>
    </row>
    <row r="54" spans="1:9" ht="15.75" thickBot="1" x14ac:dyDescent="0.3">
      <c r="A54" s="15">
        <v>426752</v>
      </c>
      <c r="B54" s="6" t="s">
        <v>49</v>
      </c>
      <c r="C54" s="25"/>
      <c r="D54" s="26">
        <v>28722</v>
      </c>
      <c r="E54" s="25"/>
      <c r="F54" s="26">
        <v>30461</v>
      </c>
      <c r="G54" s="25"/>
      <c r="H54" s="26">
        <v>29871</v>
      </c>
      <c r="I54" s="8"/>
    </row>
    <row r="55" spans="1:9" ht="15.75" thickBot="1" x14ac:dyDescent="0.3">
      <c r="A55" s="15">
        <v>426753</v>
      </c>
      <c r="B55" s="6" t="s">
        <v>50</v>
      </c>
      <c r="C55" s="25"/>
      <c r="D55" s="26">
        <v>164434</v>
      </c>
      <c r="E55" s="25"/>
      <c r="F55" s="26">
        <v>174814</v>
      </c>
      <c r="G55" s="25"/>
      <c r="H55" s="26">
        <v>164434</v>
      </c>
      <c r="I55" s="8"/>
    </row>
    <row r="56" spans="1:9" ht="15.75" thickBot="1" x14ac:dyDescent="0.3">
      <c r="A56" s="15">
        <v>426754</v>
      </c>
      <c r="B56" s="6" t="s">
        <v>51</v>
      </c>
      <c r="C56" s="25"/>
      <c r="D56" s="26"/>
      <c r="E56" s="25"/>
      <c r="F56" s="26"/>
      <c r="G56" s="25"/>
      <c r="H56" s="26"/>
      <c r="I56" s="8"/>
    </row>
    <row r="57" spans="1:9" ht="15.75" thickBot="1" x14ac:dyDescent="0.3">
      <c r="A57" s="15">
        <v>426761</v>
      </c>
      <c r="B57" s="6" t="s">
        <v>52</v>
      </c>
      <c r="C57" s="25"/>
      <c r="D57" s="26">
        <v>26504</v>
      </c>
      <c r="E57" s="25"/>
      <c r="F57" s="26">
        <v>26504</v>
      </c>
      <c r="G57" s="25"/>
      <c r="H57" s="26">
        <v>26504</v>
      </c>
      <c r="I57" s="8"/>
    </row>
    <row r="58" spans="1:9" ht="15.75" thickBot="1" x14ac:dyDescent="0.3">
      <c r="A58" s="15">
        <v>426762</v>
      </c>
      <c r="B58" s="6" t="s">
        <v>53</v>
      </c>
      <c r="C58" s="25"/>
      <c r="D58" s="26">
        <v>7682</v>
      </c>
      <c r="E58" s="25"/>
      <c r="F58" s="26">
        <v>7682</v>
      </c>
      <c r="G58" s="25"/>
      <c r="H58" s="26">
        <v>7682</v>
      </c>
      <c r="I58" s="8"/>
    </row>
    <row r="59" spans="1:9" ht="15.75" thickBot="1" x14ac:dyDescent="0.3">
      <c r="A59" s="15">
        <v>426763</v>
      </c>
      <c r="B59" s="6" t="s">
        <v>54</v>
      </c>
      <c r="C59" s="25"/>
      <c r="D59" s="26">
        <v>33462</v>
      </c>
      <c r="E59" s="25"/>
      <c r="F59" s="26">
        <v>36778</v>
      </c>
      <c r="G59" s="25"/>
      <c r="H59" s="26">
        <v>33462</v>
      </c>
      <c r="I59" s="8"/>
    </row>
    <row r="60" spans="1:9" ht="15.75" thickBot="1" x14ac:dyDescent="0.3">
      <c r="A60" s="15">
        <v>426764</v>
      </c>
      <c r="B60" s="6" t="s">
        <v>55</v>
      </c>
      <c r="C60" s="25"/>
      <c r="D60" s="26">
        <v>37305</v>
      </c>
      <c r="E60" s="25"/>
      <c r="F60" s="26">
        <v>49188</v>
      </c>
      <c r="G60" s="25"/>
      <c r="H60" s="26">
        <v>37305</v>
      </c>
      <c r="I60" s="8"/>
    </row>
    <row r="61" spans="1:9" ht="15.75" thickBot="1" x14ac:dyDescent="0.3">
      <c r="A61" s="15">
        <v>426765</v>
      </c>
      <c r="B61" s="6" t="s">
        <v>56</v>
      </c>
      <c r="C61" s="25"/>
      <c r="D61" s="26">
        <v>837</v>
      </c>
      <c r="E61" s="25"/>
      <c r="F61" s="26">
        <v>837</v>
      </c>
      <c r="G61" s="25"/>
      <c r="H61" s="26">
        <v>837</v>
      </c>
      <c r="I61" s="8"/>
    </row>
    <row r="62" spans="1:9" ht="15.75" thickBot="1" x14ac:dyDescent="0.3">
      <c r="A62" s="15">
        <v>426766</v>
      </c>
      <c r="B62" s="6" t="s">
        <v>57</v>
      </c>
      <c r="C62" s="25"/>
      <c r="D62" s="26"/>
      <c r="E62" s="25"/>
      <c r="F62" s="26"/>
      <c r="G62" s="25"/>
      <c r="H62" s="26"/>
      <c r="I62" s="8"/>
    </row>
    <row r="63" spans="1:9" ht="15.75" thickBot="1" x14ac:dyDescent="0.3">
      <c r="A63" s="15">
        <v>426767</v>
      </c>
      <c r="B63" s="6" t="s">
        <v>58</v>
      </c>
      <c r="C63" s="25"/>
      <c r="D63" s="26">
        <v>4280</v>
      </c>
      <c r="E63" s="27"/>
      <c r="F63" s="26">
        <v>4097</v>
      </c>
      <c r="G63" s="25"/>
      <c r="H63" s="26">
        <v>4280</v>
      </c>
      <c r="I63" s="8"/>
    </row>
    <row r="64" spans="1:9" ht="15.75" thickBot="1" x14ac:dyDescent="0.3">
      <c r="A64" s="15">
        <v>426768</v>
      </c>
      <c r="B64" s="6" t="s">
        <v>59</v>
      </c>
      <c r="C64" s="25"/>
      <c r="D64" s="26">
        <v>1000</v>
      </c>
      <c r="E64" s="25"/>
      <c r="F64" s="26">
        <v>1000</v>
      </c>
      <c r="G64" s="25"/>
      <c r="H64" s="26">
        <v>1000</v>
      </c>
      <c r="I64" s="8"/>
    </row>
    <row r="65" spans="1:9" ht="34.5" customHeight="1" thickBot="1" x14ac:dyDescent="0.3">
      <c r="A65" s="15">
        <v>42679</v>
      </c>
      <c r="B65" s="6" t="s">
        <v>60</v>
      </c>
      <c r="C65" s="31">
        <v>1000</v>
      </c>
      <c r="D65" s="32"/>
      <c r="E65" s="31">
        <v>6195</v>
      </c>
      <c r="F65" s="32"/>
      <c r="G65" s="31">
        <v>1000</v>
      </c>
      <c r="H65" s="32"/>
      <c r="I65" s="8"/>
    </row>
    <row r="66" spans="1:9" ht="15.75" thickBot="1" x14ac:dyDescent="0.3">
      <c r="A66" s="15">
        <v>42681</v>
      </c>
      <c r="B66" s="6" t="s">
        <v>61</v>
      </c>
      <c r="C66" s="31">
        <v>6000</v>
      </c>
      <c r="D66" s="32"/>
      <c r="E66" s="31">
        <v>8000</v>
      </c>
      <c r="F66" s="32"/>
      <c r="G66" s="31">
        <v>12486</v>
      </c>
      <c r="H66" s="32"/>
      <c r="I66" s="8"/>
    </row>
    <row r="67" spans="1:9" ht="15.75" thickBot="1" x14ac:dyDescent="0.3">
      <c r="A67" s="15">
        <v>42682</v>
      </c>
      <c r="B67" s="6" t="s">
        <v>62</v>
      </c>
      <c r="C67" s="31">
        <v>22952</v>
      </c>
      <c r="D67" s="32"/>
      <c r="E67" s="31">
        <v>21444</v>
      </c>
      <c r="F67" s="32"/>
      <c r="G67" s="31">
        <v>23358</v>
      </c>
      <c r="H67" s="32"/>
      <c r="I67" s="8"/>
    </row>
    <row r="68" spans="1:9" ht="15.75" thickBot="1" x14ac:dyDescent="0.3">
      <c r="A68" s="15">
        <v>4269</v>
      </c>
      <c r="B68" s="6" t="s">
        <v>63</v>
      </c>
      <c r="C68" s="31">
        <v>4000</v>
      </c>
      <c r="D68" s="32"/>
      <c r="E68" s="31">
        <v>300</v>
      </c>
      <c r="F68" s="32"/>
      <c r="G68" s="31">
        <v>3945</v>
      </c>
      <c r="H68" s="32"/>
      <c r="I68" s="8"/>
    </row>
    <row r="69" spans="1:9" ht="15.75" thickBot="1" x14ac:dyDescent="0.3">
      <c r="A69" s="15">
        <v>43</v>
      </c>
      <c r="B69" s="6" t="s">
        <v>64</v>
      </c>
      <c r="C69" s="31"/>
      <c r="D69" s="32"/>
      <c r="E69" s="31">
        <v>4480</v>
      </c>
      <c r="F69" s="32"/>
      <c r="G69" s="31">
        <v>2500</v>
      </c>
      <c r="H69" s="32"/>
      <c r="I69" s="8"/>
    </row>
    <row r="70" spans="1:9" ht="15.75" thickBot="1" x14ac:dyDescent="0.3">
      <c r="A70" s="15">
        <v>44</v>
      </c>
      <c r="B70" s="6" t="s">
        <v>65</v>
      </c>
      <c r="C70" s="31"/>
      <c r="D70" s="32"/>
      <c r="E70" s="31">
        <v>50</v>
      </c>
      <c r="F70" s="32"/>
      <c r="G70" s="31">
        <v>100</v>
      </c>
      <c r="H70" s="32"/>
      <c r="I70" s="8"/>
    </row>
    <row r="71" spans="1:9" ht="15.75" thickBot="1" x14ac:dyDescent="0.3">
      <c r="A71" s="15">
        <v>46</v>
      </c>
      <c r="B71" s="6" t="s">
        <v>66</v>
      </c>
      <c r="C71" s="31"/>
      <c r="D71" s="32"/>
      <c r="E71" s="31"/>
      <c r="F71" s="32"/>
      <c r="G71" s="31"/>
      <c r="H71" s="32"/>
      <c r="I71" s="8"/>
    </row>
    <row r="72" spans="1:9" ht="15.75" thickBot="1" x14ac:dyDescent="0.3">
      <c r="A72" s="15">
        <v>48</v>
      </c>
      <c r="B72" s="6" t="s">
        <v>67</v>
      </c>
      <c r="C72" s="31">
        <v>200</v>
      </c>
      <c r="D72" s="32"/>
      <c r="E72" s="31">
        <v>1600</v>
      </c>
      <c r="F72" s="32"/>
      <c r="G72" s="31">
        <v>600</v>
      </c>
      <c r="H72" s="32"/>
      <c r="I72" s="8"/>
    </row>
    <row r="73" spans="1:9" ht="15.75" thickBot="1" x14ac:dyDescent="0.3">
      <c r="A73" s="15">
        <v>511</v>
      </c>
      <c r="B73" s="6" t="s">
        <v>68</v>
      </c>
      <c r="C73" s="31"/>
      <c r="D73" s="32"/>
      <c r="E73" s="31"/>
      <c r="F73" s="32"/>
      <c r="G73" s="31"/>
      <c r="H73" s="32"/>
      <c r="I73" s="8"/>
    </row>
    <row r="74" spans="1:9" ht="15.75" thickBot="1" x14ac:dyDescent="0.3">
      <c r="A74" s="15">
        <v>512</v>
      </c>
      <c r="B74" s="6" t="s">
        <v>69</v>
      </c>
      <c r="C74" s="31"/>
      <c r="D74" s="32"/>
      <c r="E74" s="31">
        <v>10900</v>
      </c>
      <c r="F74" s="32"/>
      <c r="G74" s="31">
        <v>16000</v>
      </c>
      <c r="H74" s="32"/>
      <c r="I74" s="8"/>
    </row>
    <row r="75" spans="1:9" ht="33.75" customHeight="1" thickBot="1" x14ac:dyDescent="0.3">
      <c r="A75" s="39" t="s">
        <v>70</v>
      </c>
      <c r="B75" s="40"/>
      <c r="C75" s="35">
        <f>SUM(C21:D74)</f>
        <v>1669095</v>
      </c>
      <c r="D75" s="36"/>
      <c r="E75" s="35">
        <f>SUM(E21:F74)</f>
        <v>1842067</v>
      </c>
      <c r="F75" s="36"/>
      <c r="G75" s="35">
        <f>SUM(G21:H74)</f>
        <v>1817195</v>
      </c>
      <c r="H75" s="36"/>
      <c r="I75" s="8"/>
    </row>
    <row r="76" spans="1:9" ht="33.75" customHeight="1" thickBot="1" x14ac:dyDescent="0.3">
      <c r="A76" s="39" t="s">
        <v>71</v>
      </c>
      <c r="B76" s="40"/>
      <c r="C76" s="37" t="s">
        <v>72</v>
      </c>
      <c r="D76" s="38"/>
      <c r="E76" s="37" t="s">
        <v>72</v>
      </c>
      <c r="F76" s="38"/>
      <c r="G76" s="37"/>
      <c r="H76" s="38"/>
      <c r="I76" s="2"/>
    </row>
    <row r="77" spans="1:9" ht="22.5" customHeight="1" thickBot="1" x14ac:dyDescent="0.3">
      <c r="A77" s="39" t="s">
        <v>73</v>
      </c>
      <c r="B77" s="40"/>
      <c r="C77" s="35"/>
      <c r="D77" s="36"/>
      <c r="E77" s="35"/>
      <c r="F77" s="36"/>
      <c r="G77" s="35"/>
      <c r="H77" s="36"/>
      <c r="I77" s="2"/>
    </row>
    <row r="78" spans="1:9" ht="15.75" x14ac:dyDescent="0.25">
      <c r="A78" s="17"/>
      <c r="C78" s="28"/>
      <c r="D78" s="28"/>
      <c r="E78" s="28"/>
      <c r="F78" s="28"/>
      <c r="G78" s="28"/>
      <c r="H78" s="28"/>
    </row>
    <row r="79" spans="1:9" x14ac:dyDescent="0.25">
      <c r="A79" s="18"/>
    </row>
    <row r="80" spans="1:9" x14ac:dyDescent="0.25">
      <c r="A80" s="19"/>
      <c r="B80" s="4" t="s">
        <v>74</v>
      </c>
    </row>
    <row r="81" spans="1:2" x14ac:dyDescent="0.25">
      <c r="A81" s="19"/>
      <c r="B81" s="12" t="s">
        <v>75</v>
      </c>
    </row>
    <row r="82" spans="1:2" x14ac:dyDescent="0.25">
      <c r="A82" s="20"/>
    </row>
  </sheetData>
  <mergeCells count="183">
    <mergeCell ref="A5:A6"/>
    <mergeCell ref="B5:B6"/>
    <mergeCell ref="C5:D5"/>
    <mergeCell ref="C6:D6"/>
    <mergeCell ref="E5:F6"/>
    <mergeCell ref="G5:H6"/>
    <mergeCell ref="C9:D9"/>
    <mergeCell ref="E9:F9"/>
    <mergeCell ref="C10:D10"/>
    <mergeCell ref="E10:F10"/>
    <mergeCell ref="G10:H10"/>
    <mergeCell ref="G9:H9"/>
    <mergeCell ref="I5:I6"/>
    <mergeCell ref="C7:D7"/>
    <mergeCell ref="E7:F7"/>
    <mergeCell ref="G7:H7"/>
    <mergeCell ref="C8:D8"/>
    <mergeCell ref="E8:F8"/>
    <mergeCell ref="G8:H8"/>
    <mergeCell ref="C13:D13"/>
    <mergeCell ref="E13:F13"/>
    <mergeCell ref="G13:H13"/>
    <mergeCell ref="C14:D14"/>
    <mergeCell ref="E14:F14"/>
    <mergeCell ref="G14:H14"/>
    <mergeCell ref="G16:H16"/>
    <mergeCell ref="G15:H15"/>
    <mergeCell ref="C11:D11"/>
    <mergeCell ref="E11:F11"/>
    <mergeCell ref="G11:H11"/>
    <mergeCell ref="C12:D12"/>
    <mergeCell ref="E12:F12"/>
    <mergeCell ref="G12:H12"/>
    <mergeCell ref="C17:D17"/>
    <mergeCell ref="E17:F17"/>
    <mergeCell ref="G17:H17"/>
    <mergeCell ref="C18:D18"/>
    <mergeCell ref="E18:F18"/>
    <mergeCell ref="G18:H18"/>
    <mergeCell ref="C15:D15"/>
    <mergeCell ref="E15:F15"/>
    <mergeCell ref="C16:D16"/>
    <mergeCell ref="E16:F16"/>
    <mergeCell ref="C21:D21"/>
    <mergeCell ref="E21:F21"/>
    <mergeCell ref="C22:D22"/>
    <mergeCell ref="E22:F22"/>
    <mergeCell ref="A19:B19"/>
    <mergeCell ref="C19:D19"/>
    <mergeCell ref="E19:F19"/>
    <mergeCell ref="G19:H19"/>
    <mergeCell ref="C20:D20"/>
    <mergeCell ref="E20:F20"/>
    <mergeCell ref="G20:H2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G77:H77"/>
    <mergeCell ref="G76:H76"/>
    <mergeCell ref="G75:H75"/>
    <mergeCell ref="G74:H74"/>
    <mergeCell ref="G73:H73"/>
    <mergeCell ref="G72:H72"/>
    <mergeCell ref="A76:B76"/>
    <mergeCell ref="C76:D76"/>
    <mergeCell ref="E76:F76"/>
    <mergeCell ref="A77:B77"/>
    <mergeCell ref="C77:D77"/>
    <mergeCell ref="E77:F77"/>
    <mergeCell ref="C74:D74"/>
    <mergeCell ref="E74:F74"/>
    <mergeCell ref="A75:B75"/>
    <mergeCell ref="C75:D75"/>
    <mergeCell ref="E75:F75"/>
    <mergeCell ref="C72:D72"/>
    <mergeCell ref="E72:F72"/>
    <mergeCell ref="C73:D73"/>
    <mergeCell ref="E73:F73"/>
    <mergeCell ref="A1:H1"/>
    <mergeCell ref="A2:H2"/>
    <mergeCell ref="A3:H3"/>
    <mergeCell ref="A4:H4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49:D49"/>
    <mergeCell ref="E49:F49"/>
    <mergeCell ref="C65:D65"/>
    <mergeCell ref="E65:F65"/>
    <mergeCell ref="C47:D47"/>
    <mergeCell ref="E47:F47"/>
    <mergeCell ref="C48:D48"/>
    <mergeCell ref="E48:F48"/>
    <mergeCell ref="G65:H65"/>
    <mergeCell ref="G49:H49"/>
    <mergeCell ref="G48:H48"/>
    <mergeCell ref="G47:H47"/>
    <mergeCell ref="G46:H46"/>
    <mergeCell ref="G45:H45"/>
    <mergeCell ref="G71:H71"/>
    <mergeCell ref="G70:H70"/>
    <mergeCell ref="G69:H69"/>
    <mergeCell ref="G68:H68"/>
    <mergeCell ref="G67:H67"/>
    <mergeCell ref="G66:H66"/>
    <mergeCell ref="G38:H38"/>
    <mergeCell ref="G37:H37"/>
    <mergeCell ref="G36:H36"/>
    <mergeCell ref="G35:H35"/>
    <mergeCell ref="G34:H34"/>
    <mergeCell ref="G33:H33"/>
    <mergeCell ref="G44:H44"/>
    <mergeCell ref="G43:H43"/>
    <mergeCell ref="G42:H42"/>
    <mergeCell ref="G41:H41"/>
    <mergeCell ref="G40:H40"/>
    <mergeCell ref="G39:H39"/>
    <mergeCell ref="G26:H26"/>
    <mergeCell ref="G25:H25"/>
    <mergeCell ref="G24:H24"/>
    <mergeCell ref="G23:H23"/>
    <mergeCell ref="G22:H22"/>
    <mergeCell ref="G21:H21"/>
    <mergeCell ref="G32:H32"/>
    <mergeCell ref="G31:H31"/>
    <mergeCell ref="G30:H30"/>
    <mergeCell ref="G29:H29"/>
    <mergeCell ref="G28:H28"/>
    <mergeCell ref="G27:H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2013-12-18T12:53:07Z</dcterms:modified>
</cp:coreProperties>
</file>